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9120" activeTab="0"/>
  </bookViews>
  <sheets>
    <sheet name="Příjmy + výdaje 2018" sheetId="1" r:id="rId1"/>
  </sheets>
  <definedNames/>
  <calcPr fullCalcOnLoad="1"/>
</workbook>
</file>

<file path=xl/sharedStrings.xml><?xml version="1.0" encoding="utf-8"?>
<sst xmlns="http://schemas.openxmlformats.org/spreadsheetml/2006/main" count="142" uniqueCount="127">
  <si>
    <t>Bytové hospodářství</t>
  </si>
  <si>
    <t>Veřejné osvětlení</t>
  </si>
  <si>
    <t>Pohřebnictví</t>
  </si>
  <si>
    <t xml:space="preserve"> </t>
  </si>
  <si>
    <t>tis.Kč</t>
  </si>
  <si>
    <t>Odvod DPH</t>
  </si>
  <si>
    <t>§</t>
  </si>
  <si>
    <t>pol.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</si>
  <si>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</si>
  <si>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</si>
  <si>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</si>
  <si>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</si>
  <si>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Provozní náklady mateřské školy</t>
  </si>
  <si>
    <t>Provozní náklady základní školy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</si>
  <si>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</si>
  <si>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</si>
  <si>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</si>
  <si>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</si>
  <si>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</si>
  <si>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Územní plánování</t>
  </si>
  <si>
    <t>Svoz a sběr NO</t>
  </si>
  <si>
    <t>Svoz a sběr TKO</t>
  </si>
  <si>
    <t>Péče o veřejnou zeleň</t>
  </si>
  <si>
    <t>Požární ochrana</t>
  </si>
  <si>
    <t>Místní zastupitelské orgány</t>
  </si>
  <si>
    <t>Výdaje z finančních operací</t>
  </si>
  <si>
    <t>Provoz knihovny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</si>
  <si>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</si>
  <si>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</si>
  <si>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</si>
  <si>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</si>
  <si>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</si>
  <si>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</si>
  <si>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</si>
  <si>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</si>
  <si>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</si>
  <si>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</si>
  <si>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</si>
  <si>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</si>
  <si>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</si>
  <si>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</si>
  <si>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</si>
  <si>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Komunální služby a územní rozvoj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</si>
  <si>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</si>
  <si>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</si>
  <si>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</si>
  <si>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</si>
  <si>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</si>
  <si>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</si>
  <si>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</si>
  <si>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</si>
  <si>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</si>
  <si>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</si>
  <si>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Záležitosti kultury</t>
  </si>
  <si>
    <t>odvod loterií a podobných her vč. VHP</t>
  </si>
  <si>
    <t>Územní rozvoj digitální mapy ZK</t>
  </si>
  <si>
    <t>DPH</t>
  </si>
  <si>
    <t>Finanční vypořádání minulých let</t>
  </si>
  <si>
    <t>Uhr.splátky dlouhodob.přijatých půjč.prostředků</t>
  </si>
  <si>
    <t>Úvěr u ČS a.s.</t>
  </si>
  <si>
    <t>Podpora ostatních produkčních činností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</si>
  <si>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</si>
  <si>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</si>
  <si>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</si>
  <si>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</si>
  <si>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</si>
  <si>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</si>
  <si>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</si>
  <si>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</si>
  <si>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</si>
  <si>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</si>
  <si>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</si>
  <si>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</si>
  <si>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</si>
  <si>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</si>
  <si>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</si>
  <si>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Veřejná finanční podpora SDH VP+ OSH a okrsek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</si>
  <si>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</si>
  <si>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</si>
  <si>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</si>
  <si>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</si>
  <si>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</si>
  <si>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</si>
  <si>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DPS Val.Polanka</t>
  </si>
  <si>
    <t>Veřejná finanční podpora MS Val. Polanka</t>
  </si>
  <si>
    <t>Veřejná finanční podpora ZO ČSV Val.Polanka</t>
  </si>
  <si>
    <t>Veřejná finanční podpora Stonožka Val. Polanka z.s.</t>
  </si>
  <si>
    <t>Ostatní činnosti - veřejná finanční podpora, dary</t>
  </si>
  <si>
    <t>Příspěvek MV na financování ČŘ Bečva II</t>
  </si>
  <si>
    <t>Vratka přeplatku z ročního zúčtování daně z příjmů FO</t>
  </si>
  <si>
    <t>Členský příspěvek Mikroregion Vsetínsko</t>
  </si>
  <si>
    <t>Ostatní nakládání s odpady</t>
  </si>
  <si>
    <t>Denní stacionáře a centra denních služeb</t>
  </si>
  <si>
    <t>Realizace BUS zastávka - Veřečné</t>
  </si>
  <si>
    <t>Prodloužení splaškové kanalizace SO Sulačov II</t>
  </si>
  <si>
    <t>Stavební úpravy ZŠ pro provoz MŠ</t>
  </si>
  <si>
    <t>Činnost místní správy včetně sociálního fondu</t>
  </si>
  <si>
    <t>Investiční příspěvek SOH na financování CBVV</t>
  </si>
  <si>
    <t>DPFO placená plátci</t>
  </si>
  <si>
    <t>DPFO placená poplatníky</t>
  </si>
  <si>
    <t>DPFO vybíraná srážkou</t>
  </si>
  <si>
    <t>Silnice</t>
  </si>
  <si>
    <t>Sportovní zařízení v majetku obce</t>
  </si>
  <si>
    <t>Nebytové hospodářství, provoz DS a HO</t>
  </si>
  <si>
    <t>Využívání a zneškodňování komunálních odpadů</t>
  </si>
  <si>
    <t>Využívání a zneškodňování ostatních odpadů</t>
  </si>
  <si>
    <t>Poplatek za systém odstraň. komunálního odpadu</t>
  </si>
  <si>
    <t>Sběr a svoz ostatních odpadů</t>
  </si>
  <si>
    <t>I.etapa cyklostezky Bečva-Vlára-Váh</t>
  </si>
  <si>
    <t>na rok 2018  :</t>
  </si>
  <si>
    <t>Dopravní obslužnost</t>
  </si>
  <si>
    <t>Pietní akty</t>
  </si>
  <si>
    <t>Odvody z vynětí ze ZPF</t>
  </si>
  <si>
    <t>Daň z hazardních her</t>
  </si>
  <si>
    <t>Přeložka VO - Obecnice vč. solárních VO</t>
  </si>
  <si>
    <t>PD pro ÚR pro křižovatku silnic I/57 a I/49</t>
  </si>
  <si>
    <t xml:space="preserve">PD k ÚR a SP pro zavlažování fotbalové hřiště </t>
  </si>
  <si>
    <t>INV příspěvek SOH na tendr a realizační DP pro DSSH</t>
  </si>
  <si>
    <t>Přeložka NN - Obecnice - příspěvek ČEZ</t>
  </si>
  <si>
    <t>Odvody z vynětí ze LPF</t>
  </si>
  <si>
    <t>NIV přijaté transfery ze SR - volba prezidenta ČR</t>
  </si>
  <si>
    <t>Volba prezidenta ČR</t>
  </si>
  <si>
    <t>ZŠ Horní Lideč</t>
  </si>
  <si>
    <t>ZO ČSOP Nový Jičín - Bartošovice</t>
  </si>
  <si>
    <t>Provoz kulturního domu, areál TK</t>
  </si>
  <si>
    <t>TZ  - podlahy na hospodářském objektu obce</t>
  </si>
  <si>
    <t>Schválený rozpočet obce Valašská Polanka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</si>
</sst>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i/>
      <sz val="14"/>
      <name val="Arial"/>
      <family val="0"/>
    </font>
    <font>
      <b/>
      <sz val="14"/>
      <color indexed="10"/>
      <name val="Arial"/>
      <family val="0"/>
    </font>
    <font>
      <b/>
      <u val="single"/>
      <sz val="14"/>
      <name val="Arial"/>
      <family val="0"/>
    </font>
    <font>
      <b/>
      <u val="single"/>
      <sz val="14"/>
      <color indexed="10"/>
      <name val="Arial"/>
      <family val="0"/>
    </font>
    <font>
      <i/>
      <sz val="14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10" fillId="0" borderId="0" xfId="0" applyNumberFormat="1" applyFont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shrinkToFit="1"/>
    </xf>
    <xf numFmtId="1" fontId="9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NumberFormat="1" applyFont="1" applyBorder="1" applyAlignment="1">
      <alignment horizontal="right"/>
    </xf>
    <xf numFmtId="0" fontId="9" fillId="0" borderId="11" xfId="0" applyFont="1" applyFill="1" applyBorder="1" applyAlignment="1">
      <alignment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9" fillId="0" borderId="10" xfId="0" applyFont="1" applyBorder="1" applyAlignment="1">
      <alignment horizontal="right" shrinkToFit="1"/>
    </xf>
    <xf numFmtId="0" fontId="9" fillId="0" borderId="10" xfId="0" applyFont="1" applyBorder="1" applyAlignment="1">
      <alignment horizontal="center" shrinkToFit="1"/>
    </xf>
    <xf numFmtId="0" fontId="11" fillId="0" borderId="10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Border="1" applyAlignment="1">
      <alignment shrinkToFit="1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="130" zoomScaleNormal="130" zoomScalePageLayoutView="0" workbookViewId="0" topLeftCell="A1">
      <selection activeCell="C1" sqref="C1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67.421875" style="0" customWidth="1"/>
    <col min="4" max="4" width="10.57421875" style="0" customWidth="1"/>
    <col min="5" max="5" width="11.28125" style="0" customWidth="1"/>
  </cols>
  <sheetData>
    <row r="1" spans="1:13" ht="20.25">
      <c r="A1" s="3"/>
      <c r="B1" s="4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3"/>
      <c r="B2" s="4" t="s">
        <v>109</v>
      </c>
      <c r="C2" s="3"/>
      <c r="D2" s="5" t="s">
        <v>32</v>
      </c>
      <c r="E2" s="5" t="s">
        <v>67</v>
      </c>
      <c r="F2" s="3"/>
      <c r="G2" s="3"/>
      <c r="H2" s="3"/>
      <c r="I2" s="3"/>
      <c r="J2" s="3"/>
      <c r="K2" s="3"/>
      <c r="L2" s="3"/>
      <c r="M2" s="3"/>
    </row>
    <row r="3" spans="1:13" ht="20.25">
      <c r="A3" s="51" t="s">
        <v>65</v>
      </c>
      <c r="B3" s="52" t="s">
        <v>64</v>
      </c>
      <c r="C3" s="6" t="s">
        <v>66</v>
      </c>
      <c r="D3" s="7" t="s">
        <v>4</v>
      </c>
      <c r="E3" s="7" t="s">
        <v>4</v>
      </c>
      <c r="F3" s="3"/>
      <c r="G3" s="3"/>
      <c r="H3" s="3"/>
      <c r="I3" s="3"/>
      <c r="J3" s="3"/>
      <c r="K3" s="3"/>
      <c r="L3" s="3"/>
      <c r="M3" s="3"/>
    </row>
    <row r="4" spans="1:5" s="68" customFormat="1" ht="16.5">
      <c r="A4" s="66"/>
      <c r="B4" s="66">
        <v>1111</v>
      </c>
      <c r="C4" s="66" t="s">
        <v>98</v>
      </c>
      <c r="D4" s="67">
        <v>4600</v>
      </c>
      <c r="E4" s="66"/>
    </row>
    <row r="5" spans="1:5" s="68" customFormat="1" ht="16.5">
      <c r="A5" s="66"/>
      <c r="B5" s="66">
        <v>1112</v>
      </c>
      <c r="C5" s="66" t="s">
        <v>99</v>
      </c>
      <c r="D5" s="67">
        <v>300</v>
      </c>
      <c r="E5" s="66"/>
    </row>
    <row r="6" spans="1:5" s="68" customFormat="1" ht="16.5">
      <c r="A6" s="66"/>
      <c r="B6" s="66">
        <v>1113</v>
      </c>
      <c r="C6" s="66" t="s">
        <v>100</v>
      </c>
      <c r="D6" s="67">
        <v>400</v>
      </c>
      <c r="E6" s="66"/>
    </row>
    <row r="7" spans="1:5" s="68" customFormat="1" ht="16.5">
      <c r="A7" s="66"/>
      <c r="B7" s="66">
        <v>1121</v>
      </c>
      <c r="C7" s="66" t="s">
        <v>33</v>
      </c>
      <c r="D7" s="67">
        <v>4300</v>
      </c>
      <c r="E7" s="66"/>
    </row>
    <row r="8" spans="1:5" s="68" customFormat="1" ht="16.5">
      <c r="A8" s="66"/>
      <c r="B8" s="66">
        <v>1122</v>
      </c>
      <c r="C8" s="66" t="s">
        <v>34</v>
      </c>
      <c r="D8" s="67">
        <v>0</v>
      </c>
      <c r="E8" s="66"/>
    </row>
    <row r="9" spans="1:5" s="68" customFormat="1" ht="16.5">
      <c r="A9" s="66"/>
      <c r="B9" s="66">
        <v>1211</v>
      </c>
      <c r="C9" s="66" t="s">
        <v>56</v>
      </c>
      <c r="D9" s="67">
        <v>10100</v>
      </c>
      <c r="E9" s="66"/>
    </row>
    <row r="10" spans="1:5" s="68" customFormat="1" ht="19.5" customHeight="1">
      <c r="A10" s="66"/>
      <c r="B10" s="66">
        <v>1334</v>
      </c>
      <c r="C10" s="66" t="s">
        <v>112</v>
      </c>
      <c r="D10" s="66">
        <v>2</v>
      </c>
      <c r="E10" s="66"/>
    </row>
    <row r="11" spans="1:5" s="68" customFormat="1" ht="19.5" customHeight="1">
      <c r="A11" s="66"/>
      <c r="B11" s="66">
        <v>1334</v>
      </c>
      <c r="C11" s="66" t="s">
        <v>119</v>
      </c>
      <c r="D11" s="66">
        <v>2</v>
      </c>
      <c r="E11" s="66"/>
    </row>
    <row r="12" spans="1:5" s="68" customFormat="1" ht="19.5" customHeight="1">
      <c r="A12" s="66"/>
      <c r="B12" s="66">
        <v>1340</v>
      </c>
      <c r="C12" s="66" t="s">
        <v>106</v>
      </c>
      <c r="D12" s="66">
        <v>560</v>
      </c>
      <c r="E12" s="66"/>
    </row>
    <row r="13" spans="1:5" s="68" customFormat="1" ht="16.5">
      <c r="A13" s="66"/>
      <c r="B13" s="66">
        <v>1341</v>
      </c>
      <c r="C13" s="66" t="s">
        <v>35</v>
      </c>
      <c r="D13" s="66">
        <v>30</v>
      </c>
      <c r="E13" s="66"/>
    </row>
    <row r="14" spans="1:5" s="68" customFormat="1" ht="16.5">
      <c r="A14" s="66"/>
      <c r="B14" s="69">
        <v>1343</v>
      </c>
      <c r="C14" s="69" t="s">
        <v>36</v>
      </c>
      <c r="D14" s="66">
        <v>30</v>
      </c>
      <c r="E14" s="66"/>
    </row>
    <row r="15" spans="1:5" s="68" customFormat="1" ht="16.5">
      <c r="A15" s="66"/>
      <c r="B15" s="66">
        <v>1344</v>
      </c>
      <c r="C15" s="69" t="s">
        <v>37</v>
      </c>
      <c r="D15" s="66">
        <v>1</v>
      </c>
      <c r="E15" s="66"/>
    </row>
    <row r="16" spans="1:5" s="68" customFormat="1" ht="20.25" customHeight="1">
      <c r="A16" s="66"/>
      <c r="B16" s="66">
        <v>1351</v>
      </c>
      <c r="C16" s="66" t="s">
        <v>54</v>
      </c>
      <c r="D16" s="66">
        <v>0</v>
      </c>
      <c r="E16" s="70"/>
    </row>
    <row r="17" spans="1:5" s="68" customFormat="1" ht="16.5">
      <c r="A17" s="66"/>
      <c r="B17" s="66">
        <v>1381</v>
      </c>
      <c r="C17" s="66" t="s">
        <v>113</v>
      </c>
      <c r="D17" s="66">
        <v>50</v>
      </c>
      <c r="E17" s="66"/>
    </row>
    <row r="18" spans="1:5" s="68" customFormat="1" ht="16.5">
      <c r="A18" s="66"/>
      <c r="B18" s="66">
        <v>1361</v>
      </c>
      <c r="C18" s="66" t="s">
        <v>38</v>
      </c>
      <c r="D18" s="66">
        <v>20</v>
      </c>
      <c r="E18" s="66"/>
    </row>
    <row r="19" spans="1:5" s="68" customFormat="1" ht="16.5">
      <c r="A19" s="66"/>
      <c r="B19" s="66">
        <v>1511</v>
      </c>
      <c r="C19" s="66" t="s">
        <v>39</v>
      </c>
      <c r="D19" s="66">
        <v>800</v>
      </c>
      <c r="E19" s="66"/>
    </row>
    <row r="20" spans="1:13" ht="18">
      <c r="A20" s="14"/>
      <c r="B20" s="14"/>
      <c r="C20" s="13" t="s">
        <v>40</v>
      </c>
      <c r="D20" s="17">
        <f>SUM(D4:D19)</f>
        <v>21195</v>
      </c>
      <c r="E20" s="14"/>
      <c r="F20" s="15"/>
      <c r="G20" s="15"/>
      <c r="H20" s="15"/>
      <c r="I20" s="15"/>
      <c r="J20" s="15"/>
      <c r="K20" s="15"/>
      <c r="L20" s="15"/>
      <c r="M20" s="15"/>
    </row>
    <row r="21" spans="1:5" s="68" customFormat="1" ht="16.5">
      <c r="A21" s="66"/>
      <c r="B21" s="69">
        <v>4111</v>
      </c>
      <c r="C21" s="69" t="s">
        <v>120</v>
      </c>
      <c r="D21" s="66">
        <v>26</v>
      </c>
      <c r="E21" s="66"/>
    </row>
    <row r="22" spans="1:5" s="68" customFormat="1" ht="16.5">
      <c r="A22" s="66"/>
      <c r="B22" s="69">
        <v>4112</v>
      </c>
      <c r="C22" s="69" t="s">
        <v>51</v>
      </c>
      <c r="D22" s="66">
        <v>0</v>
      </c>
      <c r="E22" s="66"/>
    </row>
    <row r="23" spans="1:5" s="68" customFormat="1" ht="16.5">
      <c r="A23" s="66"/>
      <c r="B23" s="69">
        <v>4112</v>
      </c>
      <c r="C23" s="69" t="s">
        <v>50</v>
      </c>
      <c r="D23" s="66">
        <v>650</v>
      </c>
      <c r="E23" s="66"/>
    </row>
    <row r="24" spans="1:5" s="68" customFormat="1" ht="16.5" hidden="1">
      <c r="A24" s="66"/>
      <c r="B24" s="69">
        <v>4113</v>
      </c>
      <c r="C24" s="69" t="s">
        <v>43</v>
      </c>
      <c r="D24" s="66">
        <v>1</v>
      </c>
      <c r="E24" s="66"/>
    </row>
    <row r="25" spans="1:5" s="68" customFormat="1" ht="16.5" hidden="1">
      <c r="A25" s="66"/>
      <c r="B25" s="69">
        <v>4116</v>
      </c>
      <c r="C25" s="69" t="s">
        <v>45</v>
      </c>
      <c r="D25" s="66">
        <v>0</v>
      </c>
      <c r="E25" s="66"/>
    </row>
    <row r="26" spans="1:5" s="68" customFormat="1" ht="16.5" hidden="1">
      <c r="A26" s="66"/>
      <c r="B26" s="69">
        <v>4121</v>
      </c>
      <c r="C26" s="69" t="s">
        <v>46</v>
      </c>
      <c r="D26" s="66">
        <v>1</v>
      </c>
      <c r="E26" s="66"/>
    </row>
    <row r="27" spans="1:5" s="68" customFormat="1" ht="16.5" hidden="1">
      <c r="A27" s="66"/>
      <c r="B27" s="69">
        <v>4122</v>
      </c>
      <c r="C27" s="69" t="s">
        <v>47</v>
      </c>
      <c r="D27" s="66">
        <v>1</v>
      </c>
      <c r="E27" s="66"/>
    </row>
    <row r="28" spans="1:5" s="68" customFormat="1" ht="16.5" hidden="1">
      <c r="A28" s="66"/>
      <c r="B28" s="69">
        <v>4122</v>
      </c>
      <c r="C28" s="69" t="s">
        <v>63</v>
      </c>
      <c r="D28" s="66">
        <v>0</v>
      </c>
      <c r="E28" s="66"/>
    </row>
    <row r="29" spans="1:5" s="68" customFormat="1" ht="16.5" hidden="1">
      <c r="A29" s="66"/>
      <c r="B29" s="69">
        <v>4134</v>
      </c>
      <c r="C29" s="69" t="s">
        <v>48</v>
      </c>
      <c r="D29" s="66">
        <v>0</v>
      </c>
      <c r="E29" s="66"/>
    </row>
    <row r="30" spans="1:5" s="68" customFormat="1" ht="16.5" hidden="1">
      <c r="A30" s="66"/>
      <c r="B30" s="69">
        <v>4222</v>
      </c>
      <c r="C30" s="69" t="s">
        <v>49</v>
      </c>
      <c r="D30" s="66">
        <v>0</v>
      </c>
      <c r="E30" s="66"/>
    </row>
    <row r="31" spans="1:13" ht="18">
      <c r="A31" s="14"/>
      <c r="B31" s="16"/>
      <c r="C31" s="18" t="s">
        <v>44</v>
      </c>
      <c r="D31" s="17">
        <f>D21+D23+D25+D28+D29+D30</f>
        <v>676</v>
      </c>
      <c r="E31" s="14"/>
      <c r="F31" s="15"/>
      <c r="G31" s="15"/>
      <c r="H31" s="15"/>
      <c r="I31" s="15"/>
      <c r="J31" s="15"/>
      <c r="K31" s="15"/>
      <c r="L31" s="15"/>
      <c r="M31" s="15"/>
    </row>
    <row r="32" spans="1:13" ht="3.75" customHeight="1">
      <c r="A32" s="56"/>
      <c r="B32" s="57"/>
      <c r="C32" s="58"/>
      <c r="D32" s="59"/>
      <c r="E32" s="56"/>
      <c r="F32" s="15"/>
      <c r="G32" s="15"/>
      <c r="H32" s="15"/>
      <c r="I32" s="15"/>
      <c r="J32" s="15"/>
      <c r="K32" s="15"/>
      <c r="L32" s="15"/>
      <c r="M32" s="15"/>
    </row>
    <row r="33" spans="1:13" ht="18">
      <c r="A33" s="14"/>
      <c r="B33" s="16"/>
      <c r="C33" s="18" t="s">
        <v>74</v>
      </c>
      <c r="D33" s="17"/>
      <c r="E33" s="13"/>
      <c r="F33" s="15"/>
      <c r="G33" s="15"/>
      <c r="H33" s="15"/>
      <c r="I33" s="15"/>
      <c r="J33" s="15"/>
      <c r="K33" s="15"/>
      <c r="L33" s="15"/>
      <c r="M33" s="15"/>
    </row>
    <row r="34" spans="1:8" s="68" customFormat="1" ht="16.5">
      <c r="A34" s="66">
        <v>1032</v>
      </c>
      <c r="B34" s="66"/>
      <c r="C34" s="66" t="s">
        <v>60</v>
      </c>
      <c r="D34" s="69">
        <v>600</v>
      </c>
      <c r="E34" s="69">
        <v>600</v>
      </c>
      <c r="F34" s="71"/>
      <c r="G34" s="71"/>
      <c r="H34" s="72"/>
    </row>
    <row r="35" spans="1:6" s="68" customFormat="1" ht="16.5">
      <c r="A35" s="66">
        <v>2212</v>
      </c>
      <c r="B35" s="66"/>
      <c r="C35" s="66" t="s">
        <v>101</v>
      </c>
      <c r="D35" s="66">
        <v>3</v>
      </c>
      <c r="E35" s="66">
        <v>1200</v>
      </c>
      <c r="F35" s="73"/>
    </row>
    <row r="36" spans="1:8" s="68" customFormat="1" ht="16.5">
      <c r="A36" s="66">
        <v>2219</v>
      </c>
      <c r="B36" s="66"/>
      <c r="C36" s="66" t="s">
        <v>8</v>
      </c>
      <c r="D36" s="69"/>
      <c r="E36" s="69">
        <v>600</v>
      </c>
      <c r="F36" s="71"/>
      <c r="G36" s="72"/>
      <c r="H36" s="72"/>
    </row>
    <row r="37" spans="1:8" s="68" customFormat="1" ht="16.5">
      <c r="A37" s="66">
        <v>2221</v>
      </c>
      <c r="B37" s="66"/>
      <c r="C37" s="66" t="s">
        <v>41</v>
      </c>
      <c r="D37" s="69"/>
      <c r="E37" s="69">
        <v>18</v>
      </c>
      <c r="F37" s="71"/>
      <c r="G37" s="72"/>
      <c r="H37" s="72"/>
    </row>
    <row r="38" spans="1:8" s="68" customFormat="1" ht="16.5">
      <c r="A38" s="66">
        <v>2229</v>
      </c>
      <c r="B38" s="66"/>
      <c r="C38" s="66" t="s">
        <v>9</v>
      </c>
      <c r="D38" s="69"/>
      <c r="E38" s="69">
        <v>150</v>
      </c>
      <c r="F38" s="71"/>
      <c r="G38" s="72"/>
      <c r="H38" s="72"/>
    </row>
    <row r="39" spans="1:8" s="68" customFormat="1" ht="16.5">
      <c r="A39" s="66">
        <v>2292</v>
      </c>
      <c r="B39" s="66"/>
      <c r="C39" s="66" t="s">
        <v>110</v>
      </c>
      <c r="D39" s="69"/>
      <c r="E39" s="69">
        <v>141</v>
      </c>
      <c r="F39" s="71"/>
      <c r="G39" s="72"/>
      <c r="H39" s="72"/>
    </row>
    <row r="40" spans="1:8" s="68" customFormat="1" ht="16.5">
      <c r="A40" s="66">
        <v>2321</v>
      </c>
      <c r="B40" s="66"/>
      <c r="C40" s="66" t="s">
        <v>10</v>
      </c>
      <c r="D40" s="69"/>
      <c r="E40" s="69">
        <v>400</v>
      </c>
      <c r="F40" s="71"/>
      <c r="G40" s="72"/>
      <c r="H40" s="72"/>
    </row>
    <row r="41" spans="1:8" s="68" customFormat="1" ht="16.5">
      <c r="A41" s="66">
        <v>2333</v>
      </c>
      <c r="B41" s="66"/>
      <c r="C41" s="66" t="s">
        <v>11</v>
      </c>
      <c r="D41" s="69"/>
      <c r="E41" s="69">
        <v>50</v>
      </c>
      <c r="F41" s="71"/>
      <c r="G41" s="72"/>
      <c r="H41" s="72"/>
    </row>
    <row r="42" spans="1:6" s="68" customFormat="1" ht="16.5" customHeight="1">
      <c r="A42" s="66">
        <v>3111</v>
      </c>
      <c r="B42" s="66"/>
      <c r="C42" s="66" t="s">
        <v>12</v>
      </c>
      <c r="D42" s="66">
        <v>1</v>
      </c>
      <c r="E42" s="69">
        <v>500</v>
      </c>
      <c r="F42" s="73"/>
    </row>
    <row r="43" spans="1:6" s="68" customFormat="1" ht="16.5">
      <c r="A43" s="66">
        <v>3113</v>
      </c>
      <c r="B43" s="66"/>
      <c r="C43" s="66" t="s">
        <v>13</v>
      </c>
      <c r="D43" s="66">
        <v>1</v>
      </c>
      <c r="E43" s="69">
        <v>2500</v>
      </c>
      <c r="F43" s="73"/>
    </row>
    <row r="44" spans="1:6" s="68" customFormat="1" ht="16.5">
      <c r="A44" s="69">
        <v>3314</v>
      </c>
      <c r="B44" s="69"/>
      <c r="C44" s="69" t="s">
        <v>26</v>
      </c>
      <c r="D44" s="66">
        <v>1</v>
      </c>
      <c r="E44" s="69">
        <v>100</v>
      </c>
      <c r="F44" s="73"/>
    </row>
    <row r="45" spans="1:6" s="68" customFormat="1" ht="16.5">
      <c r="A45" s="66">
        <v>3319</v>
      </c>
      <c r="B45" s="66"/>
      <c r="C45" s="66" t="s">
        <v>53</v>
      </c>
      <c r="D45" s="66"/>
      <c r="E45" s="66">
        <v>210</v>
      </c>
      <c r="F45" s="73"/>
    </row>
    <row r="46" spans="1:6" s="68" customFormat="1" ht="16.5">
      <c r="A46" s="66">
        <v>3326</v>
      </c>
      <c r="B46" s="66"/>
      <c r="C46" s="66" t="s">
        <v>111</v>
      </c>
      <c r="D46" s="66"/>
      <c r="E46" s="66">
        <v>10</v>
      </c>
      <c r="F46" s="73"/>
    </row>
    <row r="47" spans="1:6" s="68" customFormat="1" ht="16.5">
      <c r="A47" s="66">
        <v>3341</v>
      </c>
      <c r="B47" s="66"/>
      <c r="C47" s="66" t="s">
        <v>14</v>
      </c>
      <c r="D47" s="66">
        <v>3</v>
      </c>
      <c r="E47" s="66">
        <v>150</v>
      </c>
      <c r="F47" s="73"/>
    </row>
    <row r="48" spans="1:6" s="68" customFormat="1" ht="16.5">
      <c r="A48" s="66">
        <v>3349</v>
      </c>
      <c r="B48" s="66"/>
      <c r="C48" s="66" t="s">
        <v>15</v>
      </c>
      <c r="D48" s="66"/>
      <c r="E48" s="66">
        <v>40</v>
      </c>
      <c r="F48" s="73"/>
    </row>
    <row r="49" spans="1:13" s="68" customFormat="1" ht="16.5">
      <c r="A49" s="66">
        <v>3392</v>
      </c>
      <c r="B49" s="66"/>
      <c r="C49" s="66" t="s">
        <v>124</v>
      </c>
      <c r="D49" s="66">
        <v>400</v>
      </c>
      <c r="E49" s="69">
        <v>1400</v>
      </c>
      <c r="F49" s="74"/>
      <c r="G49" s="74"/>
      <c r="H49" s="74"/>
      <c r="I49" s="74"/>
      <c r="J49" s="74"/>
      <c r="M49" s="68" t="s">
        <v>3</v>
      </c>
    </row>
    <row r="50" spans="1:6" s="68" customFormat="1" ht="16.5">
      <c r="A50" s="66">
        <v>3399</v>
      </c>
      <c r="B50" s="66"/>
      <c r="C50" s="66" t="s">
        <v>16</v>
      </c>
      <c r="D50" s="66"/>
      <c r="E50" s="69">
        <v>120</v>
      </c>
      <c r="F50" s="73"/>
    </row>
    <row r="51" spans="1:6" s="68" customFormat="1" ht="16.5">
      <c r="A51" s="66">
        <v>3412</v>
      </c>
      <c r="B51" s="66"/>
      <c r="C51" s="66" t="s">
        <v>102</v>
      </c>
      <c r="D51" s="66"/>
      <c r="E51" s="69">
        <v>1100</v>
      </c>
      <c r="F51" s="73"/>
    </row>
    <row r="52" spans="1:6" s="68" customFormat="1" ht="16.5">
      <c r="A52" s="66">
        <v>3419</v>
      </c>
      <c r="B52" s="66"/>
      <c r="C52" s="66" t="s">
        <v>17</v>
      </c>
      <c r="D52" s="66"/>
      <c r="E52" s="69">
        <v>310</v>
      </c>
      <c r="F52" s="73"/>
    </row>
    <row r="53" spans="1:6" s="68" customFormat="1" ht="16.5">
      <c r="A53" s="66">
        <v>3511</v>
      </c>
      <c r="B53" s="66"/>
      <c r="C53" s="66" t="s">
        <v>18</v>
      </c>
      <c r="D53" s="66">
        <v>220</v>
      </c>
      <c r="E53" s="69">
        <v>400</v>
      </c>
      <c r="F53" s="73"/>
    </row>
    <row r="54" spans="1:6" s="68" customFormat="1" ht="16.5">
      <c r="A54" s="66">
        <v>3612</v>
      </c>
      <c r="B54" s="66"/>
      <c r="C54" s="69" t="s">
        <v>0</v>
      </c>
      <c r="D54" s="69">
        <v>451</v>
      </c>
      <c r="E54" s="69">
        <v>300</v>
      </c>
      <c r="F54" s="73"/>
    </row>
    <row r="55" spans="1:12" s="68" customFormat="1" ht="16.5">
      <c r="A55" s="66">
        <v>3613</v>
      </c>
      <c r="B55" s="66"/>
      <c r="C55" s="69" t="s">
        <v>103</v>
      </c>
      <c r="D55" s="66">
        <v>210</v>
      </c>
      <c r="E55" s="69">
        <v>600</v>
      </c>
      <c r="F55" s="73"/>
      <c r="L55" s="68" t="s">
        <v>3</v>
      </c>
    </row>
    <row r="56" spans="1:6" s="68" customFormat="1" ht="16.5">
      <c r="A56" s="76">
        <v>3631</v>
      </c>
      <c r="B56" s="76"/>
      <c r="C56" s="66" t="s">
        <v>1</v>
      </c>
      <c r="D56" s="66"/>
      <c r="E56" s="76">
        <v>450</v>
      </c>
      <c r="F56" s="73"/>
    </row>
    <row r="57" spans="1:6" s="68" customFormat="1" ht="16.5">
      <c r="A57" s="66">
        <v>3632</v>
      </c>
      <c r="B57" s="66"/>
      <c r="C57" s="66" t="s">
        <v>2</v>
      </c>
      <c r="D57" s="66">
        <v>100</v>
      </c>
      <c r="E57" s="69">
        <v>160</v>
      </c>
      <c r="F57" s="73"/>
    </row>
    <row r="58" spans="1:11" s="68" customFormat="1" ht="16.5">
      <c r="A58" s="66">
        <v>3635</v>
      </c>
      <c r="B58" s="66"/>
      <c r="C58" s="69" t="s">
        <v>19</v>
      </c>
      <c r="D58" s="66"/>
      <c r="E58" s="69">
        <v>150</v>
      </c>
      <c r="F58" s="73"/>
      <c r="K58" s="73"/>
    </row>
    <row r="59" spans="1:6" s="68" customFormat="1" ht="16.5">
      <c r="A59" s="66">
        <v>3636</v>
      </c>
      <c r="B59" s="66"/>
      <c r="C59" s="66" t="s">
        <v>55</v>
      </c>
      <c r="D59" s="66"/>
      <c r="E59" s="69">
        <v>6</v>
      </c>
      <c r="F59" s="73"/>
    </row>
    <row r="60" spans="1:6" s="68" customFormat="1" ht="16.5">
      <c r="A60" s="66">
        <v>3639</v>
      </c>
      <c r="B60" s="66"/>
      <c r="C60" s="66" t="s">
        <v>42</v>
      </c>
      <c r="D60" s="69">
        <v>50</v>
      </c>
      <c r="E60" s="69">
        <v>300</v>
      </c>
      <c r="F60" s="73"/>
    </row>
    <row r="61" spans="1:11" s="68" customFormat="1" ht="16.5">
      <c r="A61" s="66">
        <v>3721</v>
      </c>
      <c r="B61" s="66"/>
      <c r="C61" s="66" t="s">
        <v>20</v>
      </c>
      <c r="D61" s="77"/>
      <c r="E61" s="69">
        <v>70</v>
      </c>
      <c r="F61" s="74"/>
      <c r="G61" s="74"/>
      <c r="H61" s="74"/>
      <c r="I61" s="74"/>
      <c r="J61" s="74"/>
      <c r="K61" s="74"/>
    </row>
    <row r="62" spans="1:6" s="68" customFormat="1" ht="16.5">
      <c r="A62" s="66">
        <v>3722</v>
      </c>
      <c r="B62" s="66"/>
      <c r="C62" s="66" t="s">
        <v>21</v>
      </c>
      <c r="D62" s="66">
        <v>20</v>
      </c>
      <c r="E62" s="69">
        <v>560</v>
      </c>
      <c r="F62" s="78"/>
    </row>
    <row r="63" spans="1:6" s="68" customFormat="1" ht="16.5">
      <c r="A63" s="69">
        <v>3723</v>
      </c>
      <c r="B63" s="69"/>
      <c r="C63" s="69" t="s">
        <v>107</v>
      </c>
      <c r="D63" s="66"/>
      <c r="E63" s="69">
        <v>240</v>
      </c>
      <c r="F63" s="73"/>
    </row>
    <row r="64" spans="1:6" s="68" customFormat="1" ht="16.5">
      <c r="A64" s="69">
        <v>3725</v>
      </c>
      <c r="B64" s="69"/>
      <c r="C64" s="69" t="s">
        <v>104</v>
      </c>
      <c r="D64" s="66">
        <v>160</v>
      </c>
      <c r="E64" s="69">
        <v>0</v>
      </c>
      <c r="F64" s="73"/>
    </row>
    <row r="65" spans="1:6" s="68" customFormat="1" ht="16.5">
      <c r="A65" s="69">
        <v>3726</v>
      </c>
      <c r="B65" s="69"/>
      <c r="C65" s="69" t="s">
        <v>105</v>
      </c>
      <c r="D65" s="66"/>
      <c r="E65" s="69">
        <v>440</v>
      </c>
      <c r="F65" s="71"/>
    </row>
    <row r="66" spans="1:6" s="68" customFormat="1" ht="16.5">
      <c r="A66" s="69">
        <v>3729</v>
      </c>
      <c r="B66" s="69"/>
      <c r="C66" s="69" t="s">
        <v>91</v>
      </c>
      <c r="D66" s="66">
        <v>2</v>
      </c>
      <c r="E66" s="69"/>
      <c r="F66" s="71"/>
    </row>
    <row r="67" spans="1:11" s="68" customFormat="1" ht="16.5" customHeight="1">
      <c r="A67" s="66">
        <v>3745</v>
      </c>
      <c r="B67" s="66"/>
      <c r="C67" s="66" t="s">
        <v>22</v>
      </c>
      <c r="D67" s="69"/>
      <c r="E67" s="69">
        <v>700</v>
      </c>
      <c r="F67" s="73"/>
      <c r="G67" s="71"/>
      <c r="K67" s="68" t="s">
        <v>3</v>
      </c>
    </row>
    <row r="68" spans="1:11" s="68" customFormat="1" ht="16.5" customHeight="1">
      <c r="A68" s="66">
        <v>4339</v>
      </c>
      <c r="B68" s="66"/>
      <c r="C68" s="79" t="s">
        <v>81</v>
      </c>
      <c r="D68" s="69"/>
      <c r="E68" s="69">
        <v>2</v>
      </c>
      <c r="F68" s="73"/>
      <c r="G68" s="71"/>
      <c r="K68" s="68" t="s">
        <v>3</v>
      </c>
    </row>
    <row r="69" spans="1:11" s="68" customFormat="1" ht="16.5" customHeight="1">
      <c r="A69" s="66">
        <v>4356</v>
      </c>
      <c r="B69" s="66"/>
      <c r="C69" s="79" t="s">
        <v>92</v>
      </c>
      <c r="D69" s="69"/>
      <c r="E69" s="69">
        <v>60</v>
      </c>
      <c r="F69" s="73"/>
      <c r="G69" s="71"/>
      <c r="K69" s="68" t="s">
        <v>3</v>
      </c>
    </row>
    <row r="70" spans="1:7" s="68" customFormat="1" ht="16.5" customHeight="1">
      <c r="A70" s="69">
        <v>5212</v>
      </c>
      <c r="B70" s="69"/>
      <c r="C70" s="69" t="s">
        <v>62</v>
      </c>
      <c r="D70" s="69"/>
      <c r="E70" s="69">
        <v>160</v>
      </c>
      <c r="F70" s="73"/>
      <c r="G70" s="71"/>
    </row>
    <row r="71" spans="1:6" s="68" customFormat="1" ht="16.5">
      <c r="A71" s="66">
        <v>5512</v>
      </c>
      <c r="B71" s="66"/>
      <c r="C71" s="66" t="s">
        <v>23</v>
      </c>
      <c r="D71" s="66"/>
      <c r="E71" s="69">
        <v>600</v>
      </c>
      <c r="F71" s="73"/>
    </row>
    <row r="72" spans="1:6" s="68" customFormat="1" ht="16.5">
      <c r="A72" s="66">
        <v>6112</v>
      </c>
      <c r="B72" s="66"/>
      <c r="C72" s="66" t="s">
        <v>24</v>
      </c>
      <c r="D72" s="66"/>
      <c r="E72" s="66">
        <v>2700</v>
      </c>
      <c r="F72" s="80"/>
    </row>
    <row r="73" spans="1:6" s="68" customFormat="1" ht="16.5">
      <c r="A73" s="66">
        <v>6118</v>
      </c>
      <c r="B73" s="66"/>
      <c r="C73" s="66" t="s">
        <v>121</v>
      </c>
      <c r="D73" s="66"/>
      <c r="E73" s="66">
        <v>26</v>
      </c>
      <c r="F73" s="80"/>
    </row>
    <row r="74" spans="1:6" s="68" customFormat="1" ht="16.5">
      <c r="A74" s="66">
        <v>6171</v>
      </c>
      <c r="B74" s="66"/>
      <c r="C74" s="66" t="s">
        <v>96</v>
      </c>
      <c r="D74" s="66">
        <v>8</v>
      </c>
      <c r="E74" s="66">
        <v>3500</v>
      </c>
      <c r="F74" s="73"/>
    </row>
    <row r="75" spans="1:6" s="68" customFormat="1" ht="16.5">
      <c r="A75" s="66">
        <v>6310</v>
      </c>
      <c r="B75" s="66"/>
      <c r="C75" s="69" t="s">
        <v>25</v>
      </c>
      <c r="D75" s="66">
        <v>1</v>
      </c>
      <c r="E75" s="69">
        <v>332</v>
      </c>
      <c r="F75" s="73"/>
    </row>
    <row r="76" spans="1:6" s="68" customFormat="1" ht="16.5">
      <c r="A76" s="69">
        <v>6402</v>
      </c>
      <c r="B76" s="69"/>
      <c r="C76" s="69" t="s">
        <v>57</v>
      </c>
      <c r="D76" s="66"/>
      <c r="E76" s="69">
        <v>10</v>
      </c>
      <c r="F76" s="73"/>
    </row>
    <row r="77" spans="1:8" s="68" customFormat="1" ht="16.5">
      <c r="A77" s="66">
        <v>6399</v>
      </c>
      <c r="B77" s="66"/>
      <c r="C77" s="69" t="s">
        <v>5</v>
      </c>
      <c r="D77" s="66"/>
      <c r="E77" s="69">
        <v>300</v>
      </c>
      <c r="F77" s="73"/>
      <c r="H77" s="81"/>
    </row>
    <row r="78" spans="1:6" s="68" customFormat="1" ht="16.5">
      <c r="A78" s="66">
        <v>6409</v>
      </c>
      <c r="B78" s="66"/>
      <c r="C78" s="79" t="s">
        <v>87</v>
      </c>
      <c r="D78" s="75"/>
      <c r="E78" s="66">
        <v>250</v>
      </c>
      <c r="F78" s="73"/>
    </row>
    <row r="79" spans="1:13" ht="18">
      <c r="A79" s="14"/>
      <c r="B79" s="14"/>
      <c r="C79" s="13" t="s">
        <v>72</v>
      </c>
      <c r="D79" s="13">
        <f>SUM(D34:D78)</f>
        <v>2231</v>
      </c>
      <c r="E79" s="13">
        <f>SUM(E34:E78)</f>
        <v>21915</v>
      </c>
      <c r="F79" s="21"/>
      <c r="G79" s="15"/>
      <c r="H79" s="24"/>
      <c r="I79" s="15"/>
      <c r="J79" s="15"/>
      <c r="K79" s="15"/>
      <c r="L79" s="15"/>
      <c r="M79" s="15"/>
    </row>
    <row r="80" spans="1:13" ht="9" customHeight="1">
      <c r="A80" s="56"/>
      <c r="B80" s="56"/>
      <c r="C80" s="60"/>
      <c r="D80" s="60"/>
      <c r="E80" s="60"/>
      <c r="F80" s="21"/>
      <c r="G80" s="15"/>
      <c r="H80" s="24"/>
      <c r="I80" s="15"/>
      <c r="J80" s="15"/>
      <c r="K80" s="15"/>
      <c r="L80" s="15"/>
      <c r="M80" s="15"/>
    </row>
    <row r="81" spans="1:13" s="2" customFormat="1" ht="18.75">
      <c r="A81" s="53" t="s">
        <v>65</v>
      </c>
      <c r="B81" s="54" t="s">
        <v>64</v>
      </c>
      <c r="C81" s="55" t="s">
        <v>71</v>
      </c>
      <c r="D81" s="14" t="s">
        <v>3</v>
      </c>
      <c r="E81" s="14"/>
      <c r="F81" s="15"/>
      <c r="G81" s="15"/>
      <c r="H81" s="15"/>
      <c r="I81" s="15"/>
      <c r="J81" s="15"/>
      <c r="K81" s="15"/>
      <c r="L81" s="15"/>
      <c r="M81" s="15"/>
    </row>
    <row r="82" spans="1:5" s="68" customFormat="1" ht="16.5">
      <c r="A82" s="76">
        <v>2219</v>
      </c>
      <c r="B82" s="76">
        <v>6349</v>
      </c>
      <c r="C82" s="69" t="s">
        <v>97</v>
      </c>
      <c r="D82" s="66"/>
      <c r="E82" s="76">
        <v>1490</v>
      </c>
    </row>
    <row r="83" spans="1:5" s="68" customFormat="1" ht="16.5">
      <c r="A83" s="76">
        <v>2321</v>
      </c>
      <c r="B83" s="76">
        <v>6349</v>
      </c>
      <c r="C83" s="69" t="s">
        <v>88</v>
      </c>
      <c r="D83" s="66"/>
      <c r="E83" s="76">
        <v>2520</v>
      </c>
    </row>
    <row r="84" spans="1:5" s="72" customFormat="1" ht="12.75" customHeight="1" hidden="1">
      <c r="A84" s="82"/>
      <c r="B84" s="82"/>
      <c r="C84" s="69"/>
      <c r="D84" s="69"/>
      <c r="E84" s="82">
        <v>0</v>
      </c>
    </row>
    <row r="85" spans="1:5" s="72" customFormat="1" ht="16.5">
      <c r="A85" s="82">
        <v>3631</v>
      </c>
      <c r="B85" s="82">
        <v>6121</v>
      </c>
      <c r="C85" s="69" t="s">
        <v>114</v>
      </c>
      <c r="D85" s="69"/>
      <c r="E85" s="82">
        <v>300</v>
      </c>
    </row>
    <row r="86" spans="1:5" s="72" customFormat="1" ht="16.5">
      <c r="A86" s="82">
        <v>3631</v>
      </c>
      <c r="B86" s="82">
        <v>6121</v>
      </c>
      <c r="C86" s="69" t="s">
        <v>118</v>
      </c>
      <c r="D86" s="69"/>
      <c r="E86" s="82">
        <v>184</v>
      </c>
    </row>
    <row r="87" spans="1:5" s="72" customFormat="1" ht="16.5" hidden="1">
      <c r="A87" s="82">
        <v>2221</v>
      </c>
      <c r="B87" s="82">
        <v>6121</v>
      </c>
      <c r="C87" s="69" t="s">
        <v>93</v>
      </c>
      <c r="D87" s="69"/>
      <c r="E87" s="82">
        <v>0</v>
      </c>
    </row>
    <row r="88" spans="1:5" s="72" customFormat="1" ht="16.5" hidden="1">
      <c r="A88" s="82"/>
      <c r="B88" s="82"/>
      <c r="C88" s="69"/>
      <c r="D88" s="69"/>
      <c r="E88" s="82">
        <v>0</v>
      </c>
    </row>
    <row r="89" spans="1:15" s="68" customFormat="1" ht="16.5" hidden="1">
      <c r="A89" s="76">
        <v>2321</v>
      </c>
      <c r="B89" s="82">
        <v>6121</v>
      </c>
      <c r="C89" s="69" t="s">
        <v>94</v>
      </c>
      <c r="D89" s="83"/>
      <c r="E89" s="82">
        <v>0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s="68" customFormat="1" ht="16.5">
      <c r="A90" s="76">
        <v>3113</v>
      </c>
      <c r="B90" s="82">
        <v>6121</v>
      </c>
      <c r="C90" s="69" t="s">
        <v>95</v>
      </c>
      <c r="D90" s="83"/>
      <c r="E90" s="82">
        <v>3800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1:15" s="68" customFormat="1" ht="16.5">
      <c r="A91" s="76">
        <v>3412</v>
      </c>
      <c r="B91" s="82">
        <v>6121</v>
      </c>
      <c r="C91" s="69" t="s">
        <v>116</v>
      </c>
      <c r="D91" s="83"/>
      <c r="E91" s="82">
        <v>30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1:15" s="68" customFormat="1" ht="16.5">
      <c r="A92" s="76">
        <v>4350</v>
      </c>
      <c r="B92" s="82">
        <v>6349</v>
      </c>
      <c r="C92" s="69" t="s">
        <v>117</v>
      </c>
      <c r="D92" s="83"/>
      <c r="E92" s="82">
        <v>48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1:15" s="68" customFormat="1" ht="16.5">
      <c r="A93" s="76">
        <v>3613</v>
      </c>
      <c r="B93" s="82">
        <v>6121</v>
      </c>
      <c r="C93" s="69" t="s">
        <v>125</v>
      </c>
      <c r="D93" s="83"/>
      <c r="E93" s="82">
        <v>150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5" s="68" customFormat="1" ht="16.5" hidden="1">
      <c r="A94" s="76">
        <v>2219</v>
      </c>
      <c r="B94" s="76">
        <v>6121</v>
      </c>
      <c r="C94" s="69" t="s">
        <v>108</v>
      </c>
      <c r="D94" s="66"/>
      <c r="E94" s="76">
        <v>0</v>
      </c>
    </row>
    <row r="95" spans="1:15" s="68" customFormat="1" ht="16.5">
      <c r="A95" s="76">
        <v>2212</v>
      </c>
      <c r="B95" s="82">
        <v>6121</v>
      </c>
      <c r="C95" s="69" t="s">
        <v>115</v>
      </c>
      <c r="D95" s="83"/>
      <c r="E95" s="82">
        <v>45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1:13" s="1" customFormat="1" ht="18">
      <c r="A96" s="86" t="s">
        <v>68</v>
      </c>
      <c r="B96" s="86"/>
      <c r="C96" s="86"/>
      <c r="D96" s="13"/>
      <c r="E96" s="25">
        <f>SUM(E82:E95)</f>
        <v>8567</v>
      </c>
      <c r="F96" s="26"/>
      <c r="G96" s="26"/>
      <c r="H96" s="26"/>
      <c r="I96" s="27"/>
      <c r="J96" s="26"/>
      <c r="K96" s="26"/>
      <c r="L96" s="26"/>
      <c r="M96" s="26"/>
    </row>
    <row r="97" spans="1:13" s="1" customFormat="1" ht="9.75" customHeight="1">
      <c r="A97" s="28"/>
      <c r="B97" s="28"/>
      <c r="C97" s="29"/>
      <c r="D97" s="30"/>
      <c r="E97" s="31"/>
      <c r="F97" s="26"/>
      <c r="G97" s="26"/>
      <c r="H97" s="26"/>
      <c r="I97" s="27"/>
      <c r="J97" s="26"/>
      <c r="K97" s="26"/>
      <c r="L97" s="26"/>
      <c r="M97" s="26"/>
    </row>
    <row r="98" spans="1:13" s="1" customFormat="1" ht="18">
      <c r="A98" s="86" t="s">
        <v>73</v>
      </c>
      <c r="B98" s="86"/>
      <c r="C98" s="86"/>
      <c r="D98" s="17">
        <f>SUM(D20,D31,D79)</f>
        <v>24102</v>
      </c>
      <c r="E98" s="25">
        <f>SUM(E79,E96)</f>
        <v>30482</v>
      </c>
      <c r="F98" s="26"/>
      <c r="G98" s="26"/>
      <c r="H98" s="26"/>
      <c r="I98" s="32"/>
      <c r="J98" s="27"/>
      <c r="K98" s="27"/>
      <c r="L98" s="26"/>
      <c r="M98" s="26"/>
    </row>
    <row r="99" spans="1:13" s="1" customFormat="1" ht="12" customHeight="1">
      <c r="A99" s="84"/>
      <c r="B99" s="84"/>
      <c r="C99" s="84"/>
      <c r="D99" s="84"/>
      <c r="E99" s="84"/>
      <c r="F99" s="84"/>
      <c r="G99" s="84"/>
      <c r="H99" s="84"/>
      <c r="I99" s="34"/>
      <c r="J99" s="34"/>
      <c r="K99" s="26"/>
      <c r="L99" s="26"/>
      <c r="M99" s="26"/>
    </row>
    <row r="100" spans="1:13" s="1" customFormat="1" ht="18">
      <c r="A100" s="53" t="s">
        <v>65</v>
      </c>
      <c r="B100" s="54" t="s">
        <v>64</v>
      </c>
      <c r="C100" s="61" t="s">
        <v>70</v>
      </c>
      <c r="D100" s="62"/>
      <c r="E100" s="63"/>
      <c r="F100" s="33"/>
      <c r="G100" s="33"/>
      <c r="H100" s="33"/>
      <c r="I100" s="34"/>
      <c r="J100" s="34"/>
      <c r="K100" s="26"/>
      <c r="L100" s="26"/>
      <c r="M100" s="26"/>
    </row>
    <row r="101" spans="1:13" s="2" customFormat="1" ht="18">
      <c r="A101" s="22"/>
      <c r="B101" s="22">
        <v>8115</v>
      </c>
      <c r="C101" s="35" t="s">
        <v>52</v>
      </c>
      <c r="D101" s="14">
        <v>4000</v>
      </c>
      <c r="E101" s="14"/>
      <c r="F101" s="15"/>
      <c r="G101" s="15"/>
      <c r="H101" s="15"/>
      <c r="I101" s="15"/>
      <c r="J101" s="15"/>
      <c r="K101" s="15"/>
      <c r="L101" s="15"/>
      <c r="M101" s="15"/>
    </row>
    <row r="102" spans="1:13" s="2" customFormat="1" ht="18">
      <c r="A102" s="22"/>
      <c r="B102" s="22">
        <v>8123</v>
      </c>
      <c r="C102" s="35" t="s">
        <v>59</v>
      </c>
      <c r="D102" s="14">
        <v>3561</v>
      </c>
      <c r="E102" s="14"/>
      <c r="F102" s="15"/>
      <c r="G102" s="15"/>
      <c r="H102" s="15"/>
      <c r="I102" s="15"/>
      <c r="J102" s="15"/>
      <c r="K102" s="15"/>
      <c r="L102" s="15"/>
      <c r="M102" s="15"/>
    </row>
    <row r="103" spans="1:13" s="2" customFormat="1" ht="18">
      <c r="A103" s="22"/>
      <c r="B103" s="22">
        <v>8124</v>
      </c>
      <c r="C103" s="36" t="s">
        <v>58</v>
      </c>
      <c r="D103" s="37">
        <v>-1181</v>
      </c>
      <c r="E103" s="14"/>
      <c r="F103" s="15"/>
      <c r="G103" s="15"/>
      <c r="H103" s="15"/>
      <c r="I103" s="15"/>
      <c r="J103" s="15"/>
      <c r="K103" s="15"/>
      <c r="L103" s="15"/>
      <c r="M103" s="15"/>
    </row>
    <row r="104" spans="1:13" s="1" customFormat="1" ht="12" customHeight="1">
      <c r="A104" s="38"/>
      <c r="B104" s="38"/>
      <c r="C104" s="39"/>
      <c r="D104" s="30"/>
      <c r="E104" s="31"/>
      <c r="F104" s="26"/>
      <c r="G104" s="26"/>
      <c r="H104" s="26"/>
      <c r="I104" s="26" t="s">
        <v>61</v>
      </c>
      <c r="J104" s="26"/>
      <c r="K104" s="26"/>
      <c r="L104" s="26"/>
      <c r="M104" s="26"/>
    </row>
    <row r="105" spans="1:13" s="1" customFormat="1" ht="18">
      <c r="A105" s="40" t="s">
        <v>69</v>
      </c>
      <c r="B105" s="40"/>
      <c r="C105" s="40"/>
      <c r="D105" s="41">
        <f>SUM(D98,D101:D103)</f>
        <v>30482</v>
      </c>
      <c r="E105" s="31">
        <f>SUM(E98,E103)</f>
        <v>30482</v>
      </c>
      <c r="F105" s="26"/>
      <c r="G105" s="26"/>
      <c r="H105" s="26"/>
      <c r="I105" s="32"/>
      <c r="J105" s="27"/>
      <c r="K105" s="27"/>
      <c r="L105" s="26"/>
      <c r="M105" s="26"/>
    </row>
    <row r="106" spans="1:13" ht="171.75" customHeight="1">
      <c r="A106" s="15"/>
      <c r="B106" s="15"/>
      <c r="C106" s="15" t="s">
        <v>3</v>
      </c>
      <c r="D106" s="15"/>
      <c r="E106" s="20"/>
      <c r="F106" s="15"/>
      <c r="G106" s="15"/>
      <c r="H106" s="15"/>
      <c r="I106" s="15"/>
      <c r="J106" s="15"/>
      <c r="K106" s="15"/>
      <c r="L106" s="15"/>
      <c r="M106" s="15"/>
    </row>
    <row r="107" spans="1:13" s="2" customFormat="1" ht="18.75">
      <c r="A107" s="42" t="s">
        <v>7</v>
      </c>
      <c r="B107" s="42" t="s">
        <v>6</v>
      </c>
      <c r="C107" s="43" t="s">
        <v>77</v>
      </c>
      <c r="D107" s="44"/>
      <c r="E107" s="45"/>
      <c r="F107" s="21"/>
      <c r="G107" s="15"/>
      <c r="H107" s="15"/>
      <c r="I107" s="15"/>
      <c r="J107" s="15"/>
      <c r="K107" s="15"/>
      <c r="L107" s="15"/>
      <c r="M107" s="15"/>
    </row>
    <row r="108" spans="1:13" s="2" customFormat="1" ht="21.75" customHeight="1">
      <c r="A108" s="46">
        <v>5222</v>
      </c>
      <c r="B108" s="21">
        <v>3419</v>
      </c>
      <c r="C108" s="21" t="s">
        <v>27</v>
      </c>
      <c r="D108" s="21"/>
      <c r="E108" s="19">
        <v>190</v>
      </c>
      <c r="F108" s="85"/>
      <c r="G108" s="85"/>
      <c r="H108" s="85"/>
      <c r="I108" s="85"/>
      <c r="J108" s="85"/>
      <c r="K108" s="85"/>
      <c r="L108" s="85"/>
      <c r="M108" s="85"/>
    </row>
    <row r="109" spans="1:13" s="2" customFormat="1" ht="21.75" customHeight="1">
      <c r="A109" s="46">
        <v>5222</v>
      </c>
      <c r="B109" s="21">
        <v>3419</v>
      </c>
      <c r="C109" s="21" t="s">
        <v>75</v>
      </c>
      <c r="D109" s="21"/>
      <c r="E109" s="19">
        <v>20</v>
      </c>
      <c r="F109" s="85"/>
      <c r="G109" s="85"/>
      <c r="H109" s="85"/>
      <c r="I109" s="85"/>
      <c r="J109" s="85"/>
      <c r="K109" s="85"/>
      <c r="L109" s="85"/>
      <c r="M109" s="85"/>
    </row>
    <row r="110" spans="1:13" s="2" customFormat="1" ht="18">
      <c r="A110" s="23">
        <v>5222</v>
      </c>
      <c r="B110" s="23">
        <v>5512</v>
      </c>
      <c r="C110" s="21" t="s">
        <v>76</v>
      </c>
      <c r="D110" s="21"/>
      <c r="E110" s="21">
        <v>140</v>
      </c>
      <c r="F110" s="47"/>
      <c r="G110" s="48"/>
      <c r="H110" s="48"/>
      <c r="I110" s="48"/>
      <c r="J110" s="48"/>
      <c r="K110" s="48"/>
      <c r="L110" s="48" t="s">
        <v>3</v>
      </c>
      <c r="M110" s="48"/>
    </row>
    <row r="111" spans="1:13" s="2" customFormat="1" ht="18">
      <c r="A111" s="23">
        <v>5221</v>
      </c>
      <c r="B111" s="23">
        <v>4356</v>
      </c>
      <c r="C111" s="64" t="s">
        <v>82</v>
      </c>
      <c r="D111" s="21"/>
      <c r="E111" s="21">
        <v>60</v>
      </c>
      <c r="F111" s="21"/>
      <c r="G111" s="15"/>
      <c r="H111" s="15"/>
      <c r="I111" s="15"/>
      <c r="J111" s="15"/>
      <c r="K111" s="15"/>
      <c r="L111" s="15"/>
      <c r="M111" s="15"/>
    </row>
    <row r="112" spans="1:13" s="2" customFormat="1" ht="11.25" customHeight="1">
      <c r="A112" s="23"/>
      <c r="B112" s="23"/>
      <c r="C112" s="21"/>
      <c r="D112" s="21"/>
      <c r="E112" s="21"/>
      <c r="F112" s="21"/>
      <c r="G112" s="15"/>
      <c r="H112" s="15"/>
      <c r="I112" s="15"/>
      <c r="J112" s="15"/>
      <c r="K112" s="15"/>
      <c r="L112" s="15"/>
      <c r="M112" s="15"/>
    </row>
    <row r="113" spans="1:13" s="2" customFormat="1" ht="18" hidden="1">
      <c r="A113" s="23">
        <v>5222</v>
      </c>
      <c r="B113" s="23">
        <v>6409</v>
      </c>
      <c r="C113" s="64" t="s">
        <v>83</v>
      </c>
      <c r="D113" s="15"/>
      <c r="E113" s="21">
        <v>0</v>
      </c>
      <c r="F113" s="15"/>
      <c r="G113" s="15"/>
      <c r="H113" s="15"/>
      <c r="I113" s="15"/>
      <c r="J113" s="15"/>
      <c r="K113" s="15"/>
      <c r="L113" s="15"/>
      <c r="M113" s="15"/>
    </row>
    <row r="114" spans="1:13" s="2" customFormat="1" ht="18">
      <c r="A114" s="23">
        <v>5222</v>
      </c>
      <c r="B114" s="21">
        <v>6409</v>
      </c>
      <c r="C114" s="64" t="s">
        <v>85</v>
      </c>
      <c r="D114" s="15"/>
      <c r="E114" s="19">
        <v>15</v>
      </c>
      <c r="F114" s="15"/>
      <c r="G114" s="15"/>
      <c r="H114" s="15"/>
      <c r="I114" s="15"/>
      <c r="J114" s="15"/>
      <c r="K114" s="15"/>
      <c r="L114" s="15"/>
      <c r="M114" s="15"/>
    </row>
    <row r="115" spans="1:13" s="2" customFormat="1" ht="18">
      <c r="A115" s="21">
        <v>5222</v>
      </c>
      <c r="B115" s="21">
        <v>6409</v>
      </c>
      <c r="C115" s="64" t="s">
        <v>84</v>
      </c>
      <c r="D115" s="21"/>
      <c r="E115" s="19">
        <v>25</v>
      </c>
      <c r="F115" s="15"/>
      <c r="G115" s="15"/>
      <c r="H115" s="15"/>
      <c r="I115" s="15"/>
      <c r="J115" s="15"/>
      <c r="K115" s="15"/>
      <c r="L115" s="15"/>
      <c r="M115" s="15"/>
    </row>
    <row r="116" spans="1:13" s="2" customFormat="1" ht="18">
      <c r="A116" s="49">
        <v>5222</v>
      </c>
      <c r="B116" s="46">
        <v>6409</v>
      </c>
      <c r="C116" s="65" t="s">
        <v>86</v>
      </c>
      <c r="D116" s="21"/>
      <c r="E116" s="19">
        <v>30</v>
      </c>
      <c r="F116" s="15"/>
      <c r="G116" s="15"/>
      <c r="H116" s="15"/>
      <c r="I116" s="15"/>
      <c r="J116" s="15"/>
      <c r="K116" s="15"/>
      <c r="L116" s="15"/>
      <c r="M116" s="15"/>
    </row>
    <row r="117" spans="1:13" s="2" customFormat="1" ht="18">
      <c r="A117" s="49">
        <v>5222</v>
      </c>
      <c r="B117" s="46">
        <v>6409</v>
      </c>
      <c r="C117" s="65" t="s">
        <v>123</v>
      </c>
      <c r="D117" s="21"/>
      <c r="E117" s="19">
        <v>3</v>
      </c>
      <c r="F117" s="15"/>
      <c r="G117" s="15"/>
      <c r="H117" s="15"/>
      <c r="I117" s="15"/>
      <c r="J117" s="15"/>
      <c r="K117" s="15"/>
      <c r="L117" s="15"/>
      <c r="M117" s="15"/>
    </row>
    <row r="118" spans="1:13" s="2" customFormat="1" ht="18">
      <c r="A118" s="49">
        <v>5339</v>
      </c>
      <c r="B118" s="46">
        <v>6409</v>
      </c>
      <c r="C118" s="65" t="s">
        <v>122</v>
      </c>
      <c r="D118" s="21"/>
      <c r="E118" s="19">
        <v>1</v>
      </c>
      <c r="F118" s="15"/>
      <c r="G118" s="15"/>
      <c r="H118" s="15"/>
      <c r="I118" s="15"/>
      <c r="J118" s="15"/>
      <c r="K118" s="15"/>
      <c r="L118" s="15"/>
      <c r="M118" s="15"/>
    </row>
    <row r="119" spans="1:13" s="2" customFormat="1" ht="18">
      <c r="A119" s="49">
        <v>5222</v>
      </c>
      <c r="B119" s="46">
        <v>6409</v>
      </c>
      <c r="C119" s="19" t="s">
        <v>78</v>
      </c>
      <c r="D119" s="21"/>
      <c r="E119" s="19">
        <v>7</v>
      </c>
      <c r="F119" s="15"/>
      <c r="G119" s="15"/>
      <c r="H119" s="15"/>
      <c r="I119" s="15"/>
      <c r="J119" s="15"/>
      <c r="K119" s="15"/>
      <c r="L119" s="15"/>
      <c r="M119" s="15"/>
    </row>
    <row r="120" spans="1:13" s="2" customFormat="1" ht="6.75" customHeight="1">
      <c r="A120" s="49"/>
      <c r="B120" s="46"/>
      <c r="C120" s="19"/>
      <c r="D120" s="21"/>
      <c r="E120" s="19"/>
      <c r="F120" s="15"/>
      <c r="G120" s="15"/>
      <c r="H120" s="15"/>
      <c r="I120" s="15"/>
      <c r="J120" s="15"/>
      <c r="K120" s="15"/>
      <c r="L120" s="15"/>
      <c r="M120" s="15"/>
    </row>
    <row r="121" spans="1:13" s="2" customFormat="1" ht="18.75">
      <c r="A121" s="42" t="s">
        <v>7</v>
      </c>
      <c r="B121" s="42" t="s">
        <v>6</v>
      </c>
      <c r="C121" s="43" t="s">
        <v>79</v>
      </c>
      <c r="D121" s="44"/>
      <c r="E121" s="45"/>
      <c r="F121" s="21"/>
      <c r="G121" s="15"/>
      <c r="H121" s="15"/>
      <c r="I121" s="15"/>
      <c r="J121" s="15"/>
      <c r="K121" s="15"/>
      <c r="L121" s="15"/>
      <c r="M121" s="15"/>
    </row>
    <row r="122" spans="1:13" ht="18">
      <c r="A122" s="49">
        <v>5179</v>
      </c>
      <c r="B122" s="49">
        <v>6409</v>
      </c>
      <c r="C122" s="21" t="s">
        <v>31</v>
      </c>
      <c r="D122" s="20"/>
      <c r="E122" s="19">
        <v>4</v>
      </c>
      <c r="F122" s="20"/>
      <c r="G122" s="15"/>
      <c r="H122" s="15"/>
      <c r="I122" s="15"/>
      <c r="J122" s="15"/>
      <c r="K122" s="15"/>
      <c r="L122" s="15"/>
      <c r="M122" s="15"/>
    </row>
    <row r="123" spans="1:13" ht="18">
      <c r="A123" s="49">
        <v>5179</v>
      </c>
      <c r="B123" s="21">
        <v>6409</v>
      </c>
      <c r="C123" s="21" t="s">
        <v>30</v>
      </c>
      <c r="D123" s="20"/>
      <c r="E123" s="19">
        <v>5</v>
      </c>
      <c r="F123" s="20"/>
      <c r="G123" s="15"/>
      <c r="H123" s="15"/>
      <c r="I123" s="15"/>
      <c r="J123" s="15"/>
      <c r="K123" s="15"/>
      <c r="L123" s="15"/>
      <c r="M123" s="15"/>
    </row>
    <row r="124" spans="1:13" ht="18">
      <c r="A124" s="49">
        <v>5329</v>
      </c>
      <c r="B124" s="46">
        <v>6409</v>
      </c>
      <c r="C124" s="65" t="s">
        <v>90</v>
      </c>
      <c r="D124" s="20"/>
      <c r="E124" s="19">
        <v>3</v>
      </c>
      <c r="F124" s="20"/>
      <c r="G124" s="15"/>
      <c r="H124" s="15"/>
      <c r="I124" s="15"/>
      <c r="J124" s="15"/>
      <c r="K124" s="15"/>
      <c r="L124" s="15"/>
      <c r="M124" s="15"/>
    </row>
    <row r="125" spans="1:13" s="2" customFormat="1" ht="18">
      <c r="A125" s="23">
        <v>5329</v>
      </c>
      <c r="B125" s="46">
        <v>6409</v>
      </c>
      <c r="C125" s="21" t="s">
        <v>28</v>
      </c>
      <c r="D125" s="21"/>
      <c r="E125" s="19">
        <v>141</v>
      </c>
      <c r="F125" s="15"/>
      <c r="G125" s="15"/>
      <c r="H125" s="15"/>
      <c r="I125" s="15"/>
      <c r="J125" s="15"/>
      <c r="K125" s="15"/>
      <c r="L125" s="15"/>
      <c r="M125" s="15"/>
    </row>
    <row r="126" spans="1:13" ht="18">
      <c r="A126" s="23">
        <v>5179</v>
      </c>
      <c r="B126" s="23">
        <v>6409</v>
      </c>
      <c r="C126" s="21" t="s">
        <v>29</v>
      </c>
      <c r="D126" s="21"/>
      <c r="E126" s="19">
        <v>1</v>
      </c>
      <c r="F126" s="15"/>
      <c r="G126" s="15"/>
      <c r="H126" s="15"/>
      <c r="I126" s="15"/>
      <c r="J126" s="15"/>
      <c r="K126" s="15"/>
      <c r="L126" s="15"/>
      <c r="M126" s="15"/>
    </row>
    <row r="127" spans="1:13" ht="18">
      <c r="A127" s="23"/>
      <c r="B127" s="23"/>
      <c r="C127" s="21"/>
      <c r="D127" s="21"/>
      <c r="E127" s="19"/>
      <c r="F127" s="15"/>
      <c r="G127" s="15"/>
      <c r="H127" s="15"/>
      <c r="I127" s="15"/>
      <c r="J127" s="15"/>
      <c r="K127" s="15"/>
      <c r="L127" s="15"/>
      <c r="M127" s="15"/>
    </row>
    <row r="128" spans="1:13" s="2" customFormat="1" ht="18">
      <c r="A128" s="49">
        <v>5909</v>
      </c>
      <c r="B128" s="46">
        <v>6409</v>
      </c>
      <c r="C128" s="71" t="s">
        <v>89</v>
      </c>
      <c r="D128" s="21"/>
      <c r="E128" s="50">
        <v>15</v>
      </c>
      <c r="F128" s="15"/>
      <c r="G128" s="15"/>
      <c r="H128" s="15"/>
      <c r="I128" s="15"/>
      <c r="J128" s="15"/>
      <c r="K128" s="15"/>
      <c r="L128" s="15"/>
      <c r="M128" s="15"/>
    </row>
    <row r="129" spans="1:13" ht="18">
      <c r="A129" s="15"/>
      <c r="B129" s="15"/>
      <c r="C129" s="15"/>
      <c r="D129" s="20"/>
      <c r="E129" s="20">
        <f>SUM(E113:E119,E122:E128)</f>
        <v>250</v>
      </c>
      <c r="F129" s="20"/>
      <c r="G129" s="15"/>
      <c r="H129" s="15"/>
      <c r="I129" s="15"/>
      <c r="J129" s="15"/>
      <c r="K129" s="15"/>
      <c r="L129" s="15"/>
      <c r="M129" s="15"/>
    </row>
    <row r="130" spans="1:13" ht="18">
      <c r="A130" s="15"/>
      <c r="B130" s="15"/>
      <c r="C130" s="15"/>
      <c r="D130" s="20"/>
      <c r="E130" s="20"/>
      <c r="F130" s="20"/>
      <c r="G130" s="15"/>
      <c r="H130" s="15"/>
      <c r="I130" s="15"/>
      <c r="J130" s="15"/>
      <c r="K130" s="15"/>
      <c r="L130" s="15"/>
      <c r="M130" s="15"/>
    </row>
    <row r="131" spans="1:13" ht="20.25">
      <c r="A131" s="10">
        <v>5169</v>
      </c>
      <c r="B131" s="10">
        <v>6171</v>
      </c>
      <c r="C131" s="9" t="s">
        <v>80</v>
      </c>
      <c r="D131" s="3"/>
      <c r="E131" s="3">
        <v>60</v>
      </c>
      <c r="F131" s="3"/>
      <c r="G131" s="3"/>
      <c r="H131" s="3"/>
      <c r="I131" s="3"/>
      <c r="J131" s="3"/>
      <c r="K131" s="3"/>
      <c r="L131" s="3"/>
      <c r="M131" s="3"/>
    </row>
    <row r="132" spans="1:13" ht="20.25">
      <c r="A132" s="12"/>
      <c r="B132" s="11"/>
      <c r="C132" s="8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20.25">
      <c r="A133" s="12"/>
      <c r="B133" s="11"/>
      <c r="C133" s="8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20.2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2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2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2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2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2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2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20.25">
      <c r="A144" s="3"/>
      <c r="B144" s="3"/>
      <c r="C144" s="3" t="s">
        <v>3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</sheetData>
  <sheetProtection/>
  <mergeCells count="5">
    <mergeCell ref="A99:H99"/>
    <mergeCell ref="F108:M108"/>
    <mergeCell ref="A96:C96"/>
    <mergeCell ref="A98:C98"/>
    <mergeCell ref="F109:M109"/>
  </mergeCells>
  <printOptions/>
  <pageMargins left="1.968503937007874" right="0.5905511811023623" top="0.5905511811023623" bottom="0.4724409448818898" header="0.31496062992125984" footer="0.31496062992125984"/>
  <pageSetup fitToHeight="0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2018-02-27T08:40:01Z</cp:lastPrinted>
  <dcterms:created xsi:type="dcterms:W3CDTF">2008-01-04T11:23:13Z</dcterms:created>
  <dcterms:modified xsi:type="dcterms:W3CDTF">2018-03-16T09:49:14Z</dcterms:modified>
  <cp:category/>
  <cp:version/>
  <cp:contentType/>
  <cp:contentStatus/>
</cp:coreProperties>
</file>